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SS\cereals\Research\Seed\Regional Nurseries\2014\"/>
    </mc:Choice>
  </mc:AlternateContent>
  <bookViews>
    <workbookView xWindow="360" yWindow="285" windowWidth="18735" windowHeight="12615"/>
  </bookViews>
  <sheets>
    <sheet name="Pendleton" sheetId="5" r:id="rId1"/>
  </sheets>
  <definedNames>
    <definedName name="_xlnm.Print_Area" localSheetId="0">Pendleton!$A$2:$L$36</definedName>
  </definedNames>
  <calcPr calcId="152511"/>
</workbook>
</file>

<file path=xl/calcChain.xml><?xml version="1.0" encoding="utf-8"?>
<calcChain xmlns="http://schemas.openxmlformats.org/spreadsheetml/2006/main">
  <c r="H32" i="5" l="1"/>
  <c r="H31" i="5"/>
  <c r="F31" i="5"/>
  <c r="F32" i="5"/>
  <c r="H33" i="5"/>
  <c r="F33" i="5"/>
  <c r="D30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11" i="5"/>
  <c r="D10" i="5"/>
</calcChain>
</file>

<file path=xl/sharedStrings.xml><?xml version="1.0" encoding="utf-8"?>
<sst xmlns="http://schemas.openxmlformats.org/spreadsheetml/2006/main" count="78" uniqueCount="71">
  <si>
    <t>ENTRY</t>
  </si>
  <si>
    <t>CULTIVAR/</t>
  </si>
  <si>
    <t>YIELD</t>
  </si>
  <si>
    <t>TEST</t>
  </si>
  <si>
    <t>STRIPE</t>
  </si>
  <si>
    <t>SEPTORIA</t>
  </si>
  <si>
    <t>NO.</t>
  </si>
  <si>
    <t>DESIGNATION</t>
  </si>
  <si>
    <t>WT.</t>
  </si>
  <si>
    <t>RUST</t>
  </si>
  <si>
    <t>tritici</t>
  </si>
  <si>
    <t>bu/A</t>
  </si>
  <si>
    <t>lbs/bu</t>
  </si>
  <si>
    <t>0-9</t>
  </si>
  <si>
    <t>Leaf Blotch</t>
  </si>
  <si>
    <t>Yield</t>
  </si>
  <si>
    <t>rank</t>
  </si>
  <si>
    <t xml:space="preserve"> </t>
  </si>
  <si>
    <t>1-100</t>
  </si>
  <si>
    <t>Max</t>
  </si>
  <si>
    <t>Min</t>
  </si>
  <si>
    <t>Average</t>
  </si>
  <si>
    <t>CV</t>
  </si>
  <si>
    <t>LSD</t>
  </si>
  <si>
    <t xml:space="preserve">HEADING </t>
  </si>
  <si>
    <t>DATE</t>
  </si>
  <si>
    <t>fr. Jan 1</t>
  </si>
  <si>
    <t>Severity</t>
  </si>
  <si>
    <t>PLANT</t>
  </si>
  <si>
    <t>HEIGHT</t>
  </si>
  <si>
    <t>Type</t>
  </si>
  <si>
    <t>Infection</t>
  </si>
  <si>
    <t>PROTEIN</t>
  </si>
  <si>
    <t>%</t>
  </si>
  <si>
    <t>KHARKOF</t>
  </si>
  <si>
    <t>WHETSTONE</t>
  </si>
  <si>
    <t>YELLOWSTONE</t>
  </si>
  <si>
    <t>IDO1101</t>
  </si>
  <si>
    <t>IDO1103</t>
  </si>
  <si>
    <t>WA 8186</t>
  </si>
  <si>
    <t>LCS KALAHARI</t>
  </si>
  <si>
    <t>LWW01-1110</t>
  </si>
  <si>
    <t>KW7009</t>
  </si>
  <si>
    <t>OR2080236H</t>
  </si>
  <si>
    <t>HE9840/37.1</t>
  </si>
  <si>
    <t>KW0529S122</t>
  </si>
  <si>
    <t>KW299HR09</t>
  </si>
  <si>
    <t>KW90225HR07</t>
  </si>
  <si>
    <t>OR2100081H</t>
  </si>
  <si>
    <t>OR2100073H</t>
  </si>
  <si>
    <t>OR2100082H</t>
  </si>
  <si>
    <t xml:space="preserve">IDO1209DH </t>
  </si>
  <si>
    <t>WA8183</t>
  </si>
  <si>
    <t>WA8184</t>
  </si>
  <si>
    <t>NORWEST 553</t>
  </si>
  <si>
    <t>MOISTURE</t>
  </si>
  <si>
    <t>Yield CV%: 6.55</t>
  </si>
  <si>
    <t>Yield LSD (.05): 11.7769</t>
  </si>
  <si>
    <t>Harvest Plot Area (sq.ft.): 70</t>
  </si>
  <si>
    <t>No. of Reps: 3</t>
  </si>
  <si>
    <t>Fertilizer: 140#/a</t>
  </si>
  <si>
    <t>Cooperator: Oregon State University</t>
  </si>
  <si>
    <t>Location: Pendleton, OR</t>
  </si>
  <si>
    <t>Year: 2014</t>
  </si>
  <si>
    <t>Nursery: Western Regional Hard Winter Wheat Nursery</t>
  </si>
  <si>
    <t>Seed Date: 10/15/13</t>
  </si>
  <si>
    <t>Harvest Date: 7/31/14</t>
  </si>
  <si>
    <t>Kharkof, Whetstone, IDO1101, IDO1103, WA 8186, KW7009, KW0529S122, KW299HR09, KW90225HR07, OR2100073H, OR2100082H, WA8183 &amp; WA8184.</t>
  </si>
  <si>
    <t>Corvallis nursery was not harvested</t>
  </si>
  <si>
    <t xml:space="preserve">COMMENTS: </t>
  </si>
  <si>
    <t>The following lines had some level of lodging at Hyslop Farm in Corvallis, 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</si>
</sst>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8" fillId="3" borderId="2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5" fillId="9" borderId="0" applyNumberFormat="0" applyBorder="0" applyAlignment="0" applyProtection="0"/>
    <xf numFmtId="0" fontId="19" fillId="12" borderId="21" applyNumberFormat="0" applyAlignment="0" applyProtection="0"/>
    <xf numFmtId="0" fontId="4" fillId="10" borderId="0" applyNumberFormat="0" applyBorder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6" fillId="12" borderId="21" applyNumberFormat="0" applyAlignment="0" applyProtection="0"/>
    <xf numFmtId="0" fontId="17" fillId="0" borderId="28" applyNumberFormat="0" applyFill="0" applyAlignment="0" applyProtection="0"/>
    <xf numFmtId="0" fontId="20" fillId="2" borderId="0" applyNumberFormat="0" applyBorder="0" applyAlignment="0" applyProtection="0"/>
    <xf numFmtId="0" fontId="13" fillId="4" borderId="24" applyNumberFormat="0" applyFont="0" applyAlignment="0" applyProtection="0"/>
    <xf numFmtId="0" fontId="7" fillId="12" borderId="22" applyNumberFormat="0" applyAlignment="0" applyProtection="0"/>
    <xf numFmtId="0" fontId="18" fillId="0" borderId="0" applyNumberFormat="0" applyFill="0" applyBorder="0" applyAlignment="0" applyProtection="0"/>
    <xf numFmtId="0" fontId="11" fillId="0" borderId="29" applyNumberFormat="0" applyFill="0" applyAlignment="0" applyProtection="0"/>
    <xf numFmtId="0" fontId="1" fillId="0" borderId="0"/>
    <xf numFmtId="0" fontId="1" fillId="0" borderId="0"/>
  </cellStyleXfs>
  <cellXfs count="56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/>
    <xf numFmtId="0" fontId="3" fillId="0" borderId="7" xfId="0" quotePrefix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3" fillId="0" borderId="0" xfId="0" applyNumberFormat="1" applyFont="1" applyAlignment="1">
      <alignment horizontal="center"/>
    </xf>
    <xf numFmtId="164" fontId="3" fillId="0" borderId="30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1" fillId="0" borderId="4" xfId="7" applyFont="1" applyBorder="1"/>
    <xf numFmtId="0" fontId="3" fillId="0" borderId="7" xfId="0" quotePrefix="1" applyFont="1" applyBorder="1" applyAlignment="1">
      <alignment horizontal="center" vertical="center"/>
    </xf>
    <xf numFmtId="0" fontId="3" fillId="25" borderId="11" xfId="0" applyFont="1" applyFill="1" applyBorder="1" applyAlignment="1"/>
    <xf numFmtId="1" fontId="21" fillId="0" borderId="13" xfId="7" applyNumberFormat="1" applyFont="1" applyBorder="1"/>
    <xf numFmtId="1" fontId="21" fillId="0" borderId="16" xfId="7" applyNumberFormat="1" applyFont="1" applyBorder="1"/>
    <xf numFmtId="0" fontId="3" fillId="26" borderId="11" xfId="0" applyFont="1" applyFill="1" applyBorder="1" applyAlignment="1">
      <alignment vertical="center"/>
    </xf>
    <xf numFmtId="1" fontId="21" fillId="0" borderId="17" xfId="7" applyNumberFormat="1" applyFont="1" applyBorder="1"/>
    <xf numFmtId="0" fontId="3" fillId="26" borderId="11" xfId="0" applyFont="1" applyFill="1" applyBorder="1" applyAlignment="1"/>
    <xf numFmtId="0" fontId="3" fillId="26" borderId="11" xfId="0" applyFont="1" applyFill="1" applyBorder="1"/>
    <xf numFmtId="1" fontId="3" fillId="26" borderId="11" xfId="44" applyNumberFormat="1" applyFont="1" applyFill="1" applyBorder="1" applyAlignment="1">
      <alignment horizontal="left"/>
    </xf>
    <xf numFmtId="1" fontId="3" fillId="26" borderId="11" xfId="44" applyNumberFormat="1" applyFont="1" applyFill="1" applyBorder="1"/>
    <xf numFmtId="0" fontId="3" fillId="26" borderId="6" xfId="0" applyFont="1" applyFill="1" applyBorder="1"/>
    <xf numFmtId="1" fontId="21" fillId="0" borderId="18" xfId="7" applyNumberFormat="1" applyFont="1" applyBorder="1"/>
    <xf numFmtId="164" fontId="21" fillId="0" borderId="30" xfId="7" applyNumberFormat="1" applyFont="1" applyBorder="1"/>
    <xf numFmtId="164" fontId="21" fillId="0" borderId="16" xfId="7" applyNumberFormat="1" applyFont="1" applyBorder="1"/>
    <xf numFmtId="164" fontId="21" fillId="0" borderId="18" xfId="7" applyNumberFormat="1" applyFont="1" applyBorder="1"/>
    <xf numFmtId="0" fontId="3" fillId="0" borderId="0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 applyAlignment="1">
      <alignment vertical="center"/>
    </xf>
    <xf numFmtId="1" fontId="21" fillId="0" borderId="19" xfId="7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0" fontId="3" fillId="0" borderId="9" xfId="0" applyFont="1" applyBorder="1" applyAlignment="1">
      <alignment horizontal="left" vertical="center"/>
    </xf>
    <xf numFmtId="1" fontId="0" fillId="0" borderId="0" xfId="0" applyNumberFormat="1"/>
  </cellXfs>
  <cellStyles count="45">
    <cellStyle name="20% - Accent1 2" xfId="8"/>
    <cellStyle name="20% - Accent2 2" xfId="9"/>
    <cellStyle name="20% - Accent3 2" xfId="10"/>
    <cellStyle name="20% - Accent4 2" xfId="11"/>
    <cellStyle name="20% - Accent5" xfId="6" builtinId="46" customBuiltin="1"/>
    <cellStyle name="20% - Accent6 2" xfId="12"/>
    <cellStyle name="40% - Accent1 2" xfId="13"/>
    <cellStyle name="40% - Accent2" xfId="4" builtinId="35" customBuiltin="1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" xfId="5" builtinId="45" customBuiltin="1"/>
    <cellStyle name="Accent6 2" xfId="28"/>
    <cellStyle name="Bad 2" xfId="29"/>
    <cellStyle name="Calculation 2" xfId="30"/>
    <cellStyle name="Check Cell" xfId="1" builtinId="23" customBuiltin="1"/>
    <cellStyle name="Explanatory Text" xfId="3" builtinId="53" customBuiltin="1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7"/>
    <cellStyle name="Normal 3" xfId="43"/>
    <cellStyle name="Normal 4" xfId="44"/>
    <cellStyle name="Note 2" xfId="39"/>
    <cellStyle name="Output 2" xfId="40"/>
    <cellStyle name="Title 2" xfId="41"/>
    <cellStyle name="Total 2" xfId="42"/>
    <cellStyle name="Warning Text" xfId="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zoomScaleNormal="100" workbookViewId="0">
      <selection activeCell="H38" sqref="H38"/>
    </sheetView>
  </sheetViews>
  <sheetFormatPr defaultRowHeight="11.25" x14ac:dyDescent="0.2"/>
  <cols>
    <col min="1" max="1" width="9.140625" style="7"/>
    <col min="2" max="2" width="18.140625" style="7" customWidth="1"/>
    <col min="3" max="3" width="9.140625" style="7"/>
    <col min="4" max="4" width="6" style="7" customWidth="1"/>
    <col min="5" max="16384" width="9.140625" style="7"/>
  </cols>
  <sheetData>
    <row r="1" spans="1:14" x14ac:dyDescent="0.2">
      <c r="A1" s="47" t="s">
        <v>64</v>
      </c>
      <c r="B1" s="48"/>
      <c r="C1" s="48"/>
      <c r="D1" s="48"/>
      <c r="E1" s="48"/>
      <c r="F1" s="48"/>
      <c r="G1" s="48" t="s">
        <v>63</v>
      </c>
      <c r="H1" s="48"/>
      <c r="I1" s="48"/>
      <c r="J1" s="48"/>
      <c r="K1" s="48"/>
      <c r="L1" s="49"/>
    </row>
    <row r="2" spans="1:14" x14ac:dyDescent="0.2">
      <c r="A2" s="8" t="s">
        <v>61</v>
      </c>
      <c r="B2" s="25"/>
      <c r="C2" s="25"/>
      <c r="D2" s="25"/>
      <c r="E2" s="25"/>
      <c r="F2" s="25"/>
      <c r="G2" s="25" t="s">
        <v>62</v>
      </c>
      <c r="H2" s="25"/>
      <c r="I2" s="25"/>
      <c r="J2" s="25"/>
      <c r="K2" s="25"/>
      <c r="L2" s="9"/>
    </row>
    <row r="3" spans="1:14" x14ac:dyDescent="0.2">
      <c r="A3" s="8" t="s">
        <v>59</v>
      </c>
      <c r="B3" s="20"/>
      <c r="C3" s="10" t="s">
        <v>58</v>
      </c>
      <c r="D3" s="10"/>
      <c r="E3" s="10"/>
      <c r="F3" s="10"/>
      <c r="G3" s="10"/>
      <c r="H3" s="28" t="s">
        <v>57</v>
      </c>
      <c r="I3" s="28"/>
      <c r="J3" s="10"/>
      <c r="K3" s="10" t="s">
        <v>56</v>
      </c>
      <c r="L3" s="54"/>
    </row>
    <row r="4" spans="1:14" x14ac:dyDescent="0.2">
      <c r="A4" s="12" t="s">
        <v>60</v>
      </c>
      <c r="B4" s="10"/>
      <c r="C4" s="10"/>
      <c r="D4" s="10"/>
      <c r="E4" s="10" t="s">
        <v>65</v>
      </c>
      <c r="F4" s="19"/>
      <c r="G4" s="10"/>
      <c r="H4" s="10"/>
      <c r="I4" s="10"/>
      <c r="J4" s="10" t="s">
        <v>66</v>
      </c>
      <c r="K4" s="19"/>
      <c r="L4" s="11"/>
    </row>
    <row r="5" spans="1:14" x14ac:dyDescent="0.2">
      <c r="A5" s="1" t="s">
        <v>0</v>
      </c>
      <c r="B5" s="2" t="s">
        <v>1</v>
      </c>
      <c r="C5" s="3" t="s">
        <v>2</v>
      </c>
      <c r="D5" s="3"/>
      <c r="E5" s="3" t="s">
        <v>3</v>
      </c>
      <c r="F5" s="3" t="s">
        <v>32</v>
      </c>
      <c r="G5" s="3" t="s">
        <v>24</v>
      </c>
      <c r="H5" s="3" t="s">
        <v>55</v>
      </c>
      <c r="I5" s="4" t="s">
        <v>28</v>
      </c>
      <c r="J5" s="1" t="s">
        <v>4</v>
      </c>
      <c r="K5" s="4" t="s">
        <v>4</v>
      </c>
      <c r="L5" s="4" t="s">
        <v>5</v>
      </c>
    </row>
    <row r="6" spans="1:14" x14ac:dyDescent="0.2">
      <c r="A6" s="1" t="s">
        <v>6</v>
      </c>
      <c r="B6" s="2" t="s">
        <v>7</v>
      </c>
      <c r="C6" s="3"/>
      <c r="D6" s="2"/>
      <c r="E6" s="3" t="s">
        <v>8</v>
      </c>
      <c r="F6" s="3"/>
      <c r="G6" s="3" t="s">
        <v>25</v>
      </c>
      <c r="H6" s="3"/>
      <c r="I6" s="4" t="s">
        <v>29</v>
      </c>
      <c r="J6" s="1" t="s">
        <v>9</v>
      </c>
      <c r="K6" s="4" t="s">
        <v>9</v>
      </c>
      <c r="L6" s="3" t="s">
        <v>10</v>
      </c>
    </row>
    <row r="7" spans="1:14" x14ac:dyDescent="0.2">
      <c r="A7" s="1"/>
      <c r="B7" s="2"/>
      <c r="C7" s="3"/>
      <c r="D7" s="2"/>
      <c r="E7" s="3"/>
      <c r="F7" s="3"/>
      <c r="G7" s="3"/>
      <c r="H7" s="3"/>
      <c r="I7" s="3"/>
      <c r="J7" s="29" t="s">
        <v>31</v>
      </c>
      <c r="K7" s="3"/>
      <c r="L7" s="3"/>
    </row>
    <row r="8" spans="1:14" x14ac:dyDescent="0.2">
      <c r="A8" s="1"/>
      <c r="B8" s="2"/>
      <c r="C8" s="3"/>
      <c r="D8" s="4" t="s">
        <v>15</v>
      </c>
      <c r="E8" s="3"/>
      <c r="F8" s="3"/>
      <c r="G8" s="3"/>
      <c r="H8" s="30"/>
      <c r="I8" s="2"/>
      <c r="J8" s="29" t="s">
        <v>30</v>
      </c>
      <c r="K8" s="3" t="s">
        <v>27</v>
      </c>
      <c r="L8" s="4" t="s">
        <v>14</v>
      </c>
    </row>
    <row r="9" spans="1:14" x14ac:dyDescent="0.2">
      <c r="A9" s="5"/>
      <c r="B9" s="13"/>
      <c r="C9" s="6" t="s">
        <v>11</v>
      </c>
      <c r="D9" s="6" t="s">
        <v>16</v>
      </c>
      <c r="E9" s="6" t="s">
        <v>12</v>
      </c>
      <c r="F9" s="6" t="s">
        <v>33</v>
      </c>
      <c r="G9" s="6" t="s">
        <v>26</v>
      </c>
      <c r="H9" s="6"/>
      <c r="I9" s="14"/>
      <c r="J9" s="31" t="s">
        <v>13</v>
      </c>
      <c r="K9" s="14" t="s">
        <v>18</v>
      </c>
      <c r="L9" s="14" t="s">
        <v>13</v>
      </c>
    </row>
    <row r="10" spans="1:14" ht="12.95" customHeight="1" x14ac:dyDescent="0.2">
      <c r="A10" s="15">
        <v>1</v>
      </c>
      <c r="B10" s="32" t="s">
        <v>34</v>
      </c>
      <c r="C10" s="18">
        <v>75.72</v>
      </c>
      <c r="D10" s="18">
        <f>RANK(C10,C$10:C$30,0)</f>
        <v>21</v>
      </c>
      <c r="E10" s="22">
        <v>62.6</v>
      </c>
      <c r="F10" s="22">
        <v>12</v>
      </c>
      <c r="G10" s="22"/>
      <c r="H10" s="43">
        <v>9.1999999999999993</v>
      </c>
      <c r="I10" s="18">
        <v>136.66999999999999</v>
      </c>
      <c r="J10" s="33"/>
      <c r="K10" s="33"/>
      <c r="L10" s="50"/>
      <c r="N10" s="55"/>
    </row>
    <row r="11" spans="1:14" ht="12.95" customHeight="1" x14ac:dyDescent="0.2">
      <c r="A11" s="16">
        <v>2</v>
      </c>
      <c r="B11" s="32" t="s">
        <v>35</v>
      </c>
      <c r="C11" s="18">
        <v>115.21</v>
      </c>
      <c r="D11" s="18">
        <f>RANK(C11,C$10:C$30,0)</f>
        <v>6</v>
      </c>
      <c r="E11" s="23">
        <v>62.6</v>
      </c>
      <c r="F11" s="23">
        <v>9.8000000000000007</v>
      </c>
      <c r="G11" s="23"/>
      <c r="H11" s="44">
        <v>9.1</v>
      </c>
      <c r="I11" s="18">
        <v>103.33</v>
      </c>
      <c r="J11" s="34"/>
      <c r="K11" s="34"/>
      <c r="L11" s="17"/>
      <c r="N11"/>
    </row>
    <row r="12" spans="1:14" ht="12.95" customHeight="1" x14ac:dyDescent="0.2">
      <c r="A12" s="16">
        <v>3</v>
      </c>
      <c r="B12" s="32" t="s">
        <v>36</v>
      </c>
      <c r="C12" s="18">
        <v>105.13</v>
      </c>
      <c r="D12" s="18">
        <f t="shared" ref="D12:D29" si="0">RANK(C12,C$10:C$30,0)</f>
        <v>18</v>
      </c>
      <c r="E12" s="23">
        <v>62.4</v>
      </c>
      <c r="F12" s="23">
        <v>9.1</v>
      </c>
      <c r="G12" s="23"/>
      <c r="H12" s="44">
        <v>9.3000000000000007</v>
      </c>
      <c r="I12" s="18">
        <v>108.33</v>
      </c>
      <c r="J12" s="34"/>
      <c r="K12" s="34"/>
      <c r="L12" s="17"/>
      <c r="N12"/>
    </row>
    <row r="13" spans="1:14" ht="12.95" customHeight="1" x14ac:dyDescent="0.2">
      <c r="A13" s="16">
        <v>4</v>
      </c>
      <c r="B13" s="35" t="s">
        <v>37</v>
      </c>
      <c r="C13" s="18">
        <v>114.81</v>
      </c>
      <c r="D13" s="18">
        <f t="shared" si="0"/>
        <v>7</v>
      </c>
      <c r="E13" s="23">
        <v>63.3</v>
      </c>
      <c r="F13" s="23">
        <v>8.8000000000000007</v>
      </c>
      <c r="G13" s="23"/>
      <c r="H13" s="44">
        <v>9.5</v>
      </c>
      <c r="I13" s="18">
        <v>93.33</v>
      </c>
      <c r="J13" s="34"/>
      <c r="K13" s="34"/>
      <c r="L13" s="36"/>
      <c r="N13"/>
    </row>
    <row r="14" spans="1:14" ht="12.95" customHeight="1" x14ac:dyDescent="0.2">
      <c r="A14" s="16">
        <v>5</v>
      </c>
      <c r="B14" s="35" t="s">
        <v>38</v>
      </c>
      <c r="C14" s="18">
        <v>106.84</v>
      </c>
      <c r="D14" s="18">
        <f t="shared" si="0"/>
        <v>17</v>
      </c>
      <c r="E14" s="23">
        <v>63.3</v>
      </c>
      <c r="F14" s="23">
        <v>9.5</v>
      </c>
      <c r="G14" s="23"/>
      <c r="H14" s="44">
        <v>9.6999999999999993</v>
      </c>
      <c r="I14" s="18">
        <v>100</v>
      </c>
      <c r="J14" s="34"/>
      <c r="K14" s="34"/>
      <c r="L14" s="36"/>
      <c r="N14"/>
    </row>
    <row r="15" spans="1:14" ht="12.95" customHeight="1" x14ac:dyDescent="0.2">
      <c r="A15" s="16">
        <v>6</v>
      </c>
      <c r="B15" s="37" t="s">
        <v>39</v>
      </c>
      <c r="C15" s="18">
        <v>113.18</v>
      </c>
      <c r="D15" s="18">
        <f t="shared" si="0"/>
        <v>9</v>
      </c>
      <c r="E15" s="23">
        <v>61.8</v>
      </c>
      <c r="F15" s="23">
        <v>8.6999999999999993</v>
      </c>
      <c r="G15" s="23"/>
      <c r="H15" s="44">
        <v>10.3</v>
      </c>
      <c r="I15" s="18">
        <v>98.33</v>
      </c>
      <c r="J15" s="34"/>
      <c r="K15" s="34"/>
      <c r="L15" s="36"/>
      <c r="N15"/>
    </row>
    <row r="16" spans="1:14" ht="12.95" customHeight="1" x14ac:dyDescent="0.2">
      <c r="A16" s="16">
        <v>7</v>
      </c>
      <c r="B16" s="38" t="s">
        <v>40</v>
      </c>
      <c r="C16" s="18">
        <v>128.30000000000001</v>
      </c>
      <c r="D16" s="18">
        <f t="shared" si="0"/>
        <v>1</v>
      </c>
      <c r="E16" s="23">
        <v>60.7</v>
      </c>
      <c r="F16" s="23">
        <v>8.4</v>
      </c>
      <c r="G16" s="23"/>
      <c r="H16" s="44">
        <v>9.4</v>
      </c>
      <c r="I16" s="18">
        <v>108.33</v>
      </c>
      <c r="J16" s="34"/>
      <c r="K16" s="34"/>
      <c r="L16" s="36"/>
      <c r="N16"/>
    </row>
    <row r="17" spans="1:14" ht="12.95" customHeight="1" x14ac:dyDescent="0.2">
      <c r="A17" s="16">
        <v>8</v>
      </c>
      <c r="B17" s="38" t="s">
        <v>41</v>
      </c>
      <c r="C17" s="18">
        <v>122.43</v>
      </c>
      <c r="D17" s="18">
        <f t="shared" si="0"/>
        <v>2</v>
      </c>
      <c r="E17" s="23">
        <v>62.2</v>
      </c>
      <c r="F17" s="23">
        <v>9.1</v>
      </c>
      <c r="G17" s="23"/>
      <c r="H17" s="44">
        <v>9.5</v>
      </c>
      <c r="I17" s="18">
        <v>96.67</v>
      </c>
      <c r="J17" s="34"/>
      <c r="K17" s="34"/>
      <c r="L17" s="36"/>
      <c r="N17"/>
    </row>
    <row r="18" spans="1:14" ht="12.95" customHeight="1" x14ac:dyDescent="0.2">
      <c r="A18" s="16">
        <v>9</v>
      </c>
      <c r="B18" s="37" t="s">
        <v>42</v>
      </c>
      <c r="C18" s="18">
        <v>96.15</v>
      </c>
      <c r="D18" s="18">
        <f t="shared" si="0"/>
        <v>19</v>
      </c>
      <c r="E18" s="23">
        <v>61.8</v>
      </c>
      <c r="F18" s="23">
        <v>9.3000000000000007</v>
      </c>
      <c r="G18" s="23"/>
      <c r="H18" s="44">
        <v>9.5</v>
      </c>
      <c r="I18" s="18">
        <v>105</v>
      </c>
      <c r="J18" s="34"/>
      <c r="K18" s="34"/>
      <c r="L18" s="36"/>
      <c r="N18"/>
    </row>
    <row r="19" spans="1:14" ht="12.95" customHeight="1" x14ac:dyDescent="0.2">
      <c r="A19" s="16">
        <v>10</v>
      </c>
      <c r="B19" s="38" t="s">
        <v>43</v>
      </c>
      <c r="C19" s="18">
        <v>108.77</v>
      </c>
      <c r="D19" s="18">
        <f t="shared" si="0"/>
        <v>13</v>
      </c>
      <c r="E19" s="23">
        <v>62.3</v>
      </c>
      <c r="F19" s="23">
        <v>9.1</v>
      </c>
      <c r="G19" s="23"/>
      <c r="H19" s="44">
        <v>9.5</v>
      </c>
      <c r="I19" s="18">
        <v>95</v>
      </c>
      <c r="J19" s="34"/>
      <c r="K19" s="34"/>
      <c r="L19" s="36"/>
      <c r="N19"/>
    </row>
    <row r="20" spans="1:14" ht="12.95" customHeight="1" x14ac:dyDescent="0.2">
      <c r="A20" s="16">
        <v>11</v>
      </c>
      <c r="B20" s="38" t="s">
        <v>44</v>
      </c>
      <c r="C20" s="18">
        <v>108.72</v>
      </c>
      <c r="D20" s="18">
        <f t="shared" si="0"/>
        <v>14</v>
      </c>
      <c r="E20" s="23">
        <v>61.8</v>
      </c>
      <c r="F20" s="23">
        <v>10.3</v>
      </c>
      <c r="G20" s="23"/>
      <c r="H20" s="44">
        <v>9.4</v>
      </c>
      <c r="I20" s="18">
        <v>103.33</v>
      </c>
      <c r="J20" s="34"/>
      <c r="K20" s="34"/>
      <c r="L20" s="36"/>
      <c r="N20"/>
    </row>
    <row r="21" spans="1:14" ht="12.95" customHeight="1" x14ac:dyDescent="0.2">
      <c r="A21" s="16">
        <v>12</v>
      </c>
      <c r="B21" s="38" t="s">
        <v>45</v>
      </c>
      <c r="C21" s="18">
        <v>108.09</v>
      </c>
      <c r="D21" s="18">
        <f t="shared" si="0"/>
        <v>15</v>
      </c>
      <c r="E21" s="23">
        <v>62</v>
      </c>
      <c r="F21" s="23">
        <v>9.6</v>
      </c>
      <c r="G21" s="23"/>
      <c r="H21" s="44">
        <v>9.6</v>
      </c>
      <c r="I21" s="18">
        <v>103.33</v>
      </c>
      <c r="J21" s="34"/>
      <c r="K21" s="34"/>
      <c r="L21" s="36"/>
      <c r="N21"/>
    </row>
    <row r="22" spans="1:14" ht="12.95" customHeight="1" x14ac:dyDescent="0.2">
      <c r="A22" s="16">
        <v>13</v>
      </c>
      <c r="B22" s="38" t="s">
        <v>46</v>
      </c>
      <c r="C22" s="18">
        <v>109.65</v>
      </c>
      <c r="D22" s="18">
        <f t="shared" si="0"/>
        <v>12</v>
      </c>
      <c r="E22" s="23">
        <v>62.1</v>
      </c>
      <c r="F22" s="23">
        <v>8.8000000000000007</v>
      </c>
      <c r="G22" s="23"/>
      <c r="H22" s="44">
        <v>9.8000000000000007</v>
      </c>
      <c r="I22" s="18">
        <v>106.67</v>
      </c>
      <c r="J22" s="34"/>
      <c r="K22" s="34"/>
      <c r="L22" s="36"/>
      <c r="N22"/>
    </row>
    <row r="23" spans="1:14" ht="12.95" customHeight="1" x14ac:dyDescent="0.2">
      <c r="A23" s="16">
        <v>14</v>
      </c>
      <c r="B23" s="38" t="s">
        <v>47</v>
      </c>
      <c r="C23" s="18">
        <v>78.59</v>
      </c>
      <c r="D23" s="18">
        <f t="shared" si="0"/>
        <v>20</v>
      </c>
      <c r="E23" s="23">
        <v>63.2</v>
      </c>
      <c r="F23" s="23">
        <v>11.5</v>
      </c>
      <c r="G23" s="23"/>
      <c r="H23" s="44">
        <v>9.6999999999999993</v>
      </c>
      <c r="I23" s="18">
        <v>110</v>
      </c>
      <c r="J23" s="34"/>
      <c r="K23" s="34"/>
      <c r="L23" s="36"/>
      <c r="N23"/>
    </row>
    <row r="24" spans="1:14" ht="12.95" customHeight="1" x14ac:dyDescent="0.2">
      <c r="A24" s="16">
        <v>15</v>
      </c>
      <c r="B24" s="39" t="s">
        <v>48</v>
      </c>
      <c r="C24" s="18">
        <v>121.88</v>
      </c>
      <c r="D24" s="18">
        <f t="shared" si="0"/>
        <v>3</v>
      </c>
      <c r="E24" s="23">
        <v>61.8</v>
      </c>
      <c r="F24" s="23">
        <v>8.6999999999999993</v>
      </c>
      <c r="G24" s="23"/>
      <c r="H24" s="44">
        <v>9.3000000000000007</v>
      </c>
      <c r="I24" s="18">
        <v>98.33</v>
      </c>
      <c r="J24" s="34"/>
      <c r="K24" s="34"/>
      <c r="L24" s="36"/>
      <c r="N24"/>
    </row>
    <row r="25" spans="1:14" ht="12.95" customHeight="1" x14ac:dyDescent="0.2">
      <c r="A25" s="16">
        <v>16</v>
      </c>
      <c r="B25" s="40" t="s">
        <v>49</v>
      </c>
      <c r="C25" s="18">
        <v>107.75</v>
      </c>
      <c r="D25" s="18">
        <f t="shared" si="0"/>
        <v>16</v>
      </c>
      <c r="E25" s="23">
        <v>61.8</v>
      </c>
      <c r="F25" s="23">
        <v>8.3000000000000007</v>
      </c>
      <c r="G25" s="23"/>
      <c r="H25" s="44">
        <v>9.1</v>
      </c>
      <c r="I25" s="18">
        <v>96.67</v>
      </c>
      <c r="J25" s="34"/>
      <c r="K25" s="34"/>
      <c r="L25" s="36"/>
      <c r="N25"/>
    </row>
    <row r="26" spans="1:14" ht="12.95" customHeight="1" x14ac:dyDescent="0.2">
      <c r="A26" s="16">
        <v>17</v>
      </c>
      <c r="B26" s="40" t="s">
        <v>50</v>
      </c>
      <c r="C26" s="18">
        <v>116.83</v>
      </c>
      <c r="D26" s="18">
        <f t="shared" si="0"/>
        <v>4</v>
      </c>
      <c r="E26" s="23">
        <v>61.2</v>
      </c>
      <c r="F26" s="23">
        <v>7.7</v>
      </c>
      <c r="G26" s="23"/>
      <c r="H26" s="44">
        <v>9.6</v>
      </c>
      <c r="I26" s="18">
        <v>103.33</v>
      </c>
      <c r="J26" s="34"/>
      <c r="K26" s="34"/>
      <c r="L26" s="36"/>
      <c r="N26"/>
    </row>
    <row r="27" spans="1:14" ht="12.95" customHeight="1" x14ac:dyDescent="0.2">
      <c r="A27" s="16">
        <v>18</v>
      </c>
      <c r="B27" s="38" t="s">
        <v>51</v>
      </c>
      <c r="C27" s="18">
        <v>116.35</v>
      </c>
      <c r="D27" s="18">
        <f t="shared" si="0"/>
        <v>5</v>
      </c>
      <c r="E27" s="23">
        <v>64</v>
      </c>
      <c r="F27" s="23">
        <v>8.6999999999999993</v>
      </c>
      <c r="G27" s="23"/>
      <c r="H27" s="44">
        <v>9.6</v>
      </c>
      <c r="I27" s="18">
        <v>98.33</v>
      </c>
      <c r="J27" s="34"/>
      <c r="K27" s="34"/>
      <c r="L27" s="36"/>
      <c r="N27"/>
    </row>
    <row r="28" spans="1:14" ht="12.95" customHeight="1" x14ac:dyDescent="0.2">
      <c r="A28" s="16">
        <v>19</v>
      </c>
      <c r="B28" s="38" t="s">
        <v>52</v>
      </c>
      <c r="C28" s="18">
        <v>109.7</v>
      </c>
      <c r="D28" s="18">
        <f t="shared" si="0"/>
        <v>11</v>
      </c>
      <c r="E28" s="23">
        <v>61.1</v>
      </c>
      <c r="F28" s="23">
        <v>8.5</v>
      </c>
      <c r="G28" s="23"/>
      <c r="H28" s="44">
        <v>9.4</v>
      </c>
      <c r="I28" s="18">
        <v>98.33</v>
      </c>
      <c r="J28" s="34"/>
      <c r="K28" s="34"/>
      <c r="L28" s="36"/>
      <c r="N28"/>
    </row>
    <row r="29" spans="1:14" ht="12.95" customHeight="1" x14ac:dyDescent="0.2">
      <c r="A29" s="16">
        <v>20</v>
      </c>
      <c r="B29" s="41" t="s">
        <v>53</v>
      </c>
      <c r="C29" s="18">
        <v>114.63</v>
      </c>
      <c r="D29" s="18">
        <f t="shared" si="0"/>
        <v>8</v>
      </c>
      <c r="E29" s="23">
        <v>61.6</v>
      </c>
      <c r="F29" s="23">
        <v>8.3000000000000007</v>
      </c>
      <c r="G29" s="23"/>
      <c r="H29" s="44">
        <v>9.6</v>
      </c>
      <c r="I29" s="18">
        <v>105</v>
      </c>
      <c r="J29" s="34"/>
      <c r="K29" s="34"/>
      <c r="L29" s="36"/>
      <c r="N29"/>
    </row>
    <row r="30" spans="1:14" s="46" customFormat="1" ht="12.95" customHeight="1" x14ac:dyDescent="0.2">
      <c r="A30" s="26">
        <v>21</v>
      </c>
      <c r="B30" s="38" t="s">
        <v>54</v>
      </c>
      <c r="C30" s="27">
        <v>110.92</v>
      </c>
      <c r="D30" s="27">
        <f>RANK(C30,C$10:C$30,0)</f>
        <v>10</v>
      </c>
      <c r="E30" s="24">
        <v>62.5</v>
      </c>
      <c r="F30" s="24">
        <v>9.6999999999999993</v>
      </c>
      <c r="G30" s="24"/>
      <c r="H30" s="45">
        <v>9.6</v>
      </c>
      <c r="I30" s="27">
        <v>85</v>
      </c>
      <c r="J30" s="42"/>
      <c r="K30" s="42"/>
      <c r="L30" s="51"/>
      <c r="N30"/>
    </row>
    <row r="31" spans="1:14" s="46" customFormat="1" x14ac:dyDescent="0.2">
      <c r="A31" s="46" t="s">
        <v>19</v>
      </c>
      <c r="F31" s="53">
        <f>MAX(F10:F30)</f>
        <v>12</v>
      </c>
      <c r="H31" s="53">
        <f>MAX(H10:H30)</f>
        <v>10.3</v>
      </c>
    </row>
    <row r="32" spans="1:14" x14ac:dyDescent="0.2">
      <c r="A32" s="7" t="s">
        <v>20</v>
      </c>
      <c r="F32" s="52">
        <f>MIN(F10:F30)</f>
        <v>7.7</v>
      </c>
      <c r="H32" s="52">
        <f>MIN(H10:H30)</f>
        <v>9.1</v>
      </c>
    </row>
    <row r="33" spans="1:9" x14ac:dyDescent="0.2">
      <c r="A33" s="7" t="s">
        <v>21</v>
      </c>
      <c r="C33" s="7">
        <v>109.03100000000001</v>
      </c>
      <c r="F33" s="52">
        <f>AVERAGE(F10:F30)</f>
        <v>9.2333333333333325</v>
      </c>
      <c r="H33" s="52">
        <f>AVERAGE(H10:H30)</f>
        <v>9.5095238095238095</v>
      </c>
      <c r="I33" s="7">
        <v>102.54</v>
      </c>
    </row>
    <row r="34" spans="1:9" x14ac:dyDescent="0.2">
      <c r="A34" s="7" t="s">
        <v>22</v>
      </c>
      <c r="I34" s="7">
        <v>2.58</v>
      </c>
    </row>
    <row r="35" spans="1:9" x14ac:dyDescent="0.2">
      <c r="A35" s="7" t="s">
        <v>23</v>
      </c>
      <c r="I35" s="7">
        <v>4.37</v>
      </c>
    </row>
    <row r="36" spans="1:9" x14ac:dyDescent="0.2">
      <c r="C36" s="21" t="s">
        <v>17</v>
      </c>
      <c r="D36" s="21"/>
      <c r="E36" s="21" t="s">
        <v>17</v>
      </c>
      <c r="F36" s="21"/>
      <c r="G36" s="21" t="s">
        <v>17</v>
      </c>
      <c r="H36" s="21" t="s">
        <v>17</v>
      </c>
      <c r="I36" s="21" t="s">
        <v>17</v>
      </c>
    </row>
    <row r="38" spans="1:9" x14ac:dyDescent="0.2">
      <c r="A38" s="7" t="s">
        <v>69</v>
      </c>
      <c r="B38" s="7" t="s">
        <v>68</v>
      </c>
    </row>
    <row r="39" spans="1:9" x14ac:dyDescent="0.2">
      <c r="B39" s="7" t="s">
        <v>70</v>
      </c>
    </row>
    <row r="40" spans="1:9" x14ac:dyDescent="0.2">
      <c r="B40" s="7" t="s">
        <v>67</v>
      </c>
    </row>
  </sheetData>
  <mergeCells count="1">
    <mergeCell ref="H3:I3"/>
  </mergeCells>
  <phoneticPr fontId="0" type="noConversion"/>
  <printOptions horizontalCentered="1" gridLinesSet="0"/>
  <pageMargins left="0.5" right="0.5" top="1.1000000000000001" bottom="0.25" header="0.25" footer="0.5"/>
  <pageSetup scale="75" orientation="landscape" horizontalDpi="4294967292" r:id="rId1"/>
  <headerFooter alignWithMargins="0">
    <oddHeader>&amp;C2013-2014 UNIFORM EASTERN SOFT RED WINTER WHEAT NURSERY
DATA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Pendleton</vt:lpstr>
      <vt:lpstr>Pendleton!Print_Area</vt:lpstr>
    </vt:vector>
  </TitlesOfParts>
  <Company>USDA-ARS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E. Bockelman</dc:creator>
  <cp:lastModifiedBy>Mark Larson</cp:lastModifiedBy>
  <cp:lastPrinted>2014-07-31T16:04:41Z</cp:lastPrinted>
  <dcterms:created xsi:type="dcterms:W3CDTF">2003-08-12T19:36:25Z</dcterms:created>
  <dcterms:modified xsi:type="dcterms:W3CDTF">2015-02-12T21:20:44Z</dcterms:modified>
</cp:coreProperties>
</file>